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4\Editais\PE 1786.2024 SRP SGPE 45289.2024 - Revisão, Tradução e Locação\Edital e Anexos\"/>
    </mc:Choice>
  </mc:AlternateContent>
  <xr:revisionPtr revIDLastSave="0" documentId="13_ncr:1_{B6D0A2EF-2552-4F69-8C79-1AAA58BBD9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II - Planilha de Itens" sheetId="1" r:id="rId1"/>
  </sheets>
  <definedNames>
    <definedName name="_xlnm._FilterDatabase" localSheetId="0" hidden="1">'Anexo II - Planilha de Itens'!$A$2:$X$2</definedName>
    <definedName name="_xlnm.Print_Area" localSheetId="0">'Anexo II - Planilha de Itens'!$A$1:$V$24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5" i="1" l="1"/>
  <c r="X22" i="1"/>
  <c r="X18" i="1"/>
  <c r="X15" i="1"/>
  <c r="X3" i="1"/>
  <c r="W23" i="1"/>
  <c r="W24" i="1"/>
  <c r="U23" i="1"/>
  <c r="U24" i="1"/>
  <c r="U22" i="1"/>
  <c r="W22" i="1" s="1"/>
  <c r="U4" i="1" l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3" i="1"/>
  <c r="W3" i="1" s="1"/>
</calcChain>
</file>

<file path=xl/sharedStrings.xml><?xml version="1.0" encoding="utf-8"?>
<sst xmlns="http://schemas.openxmlformats.org/spreadsheetml/2006/main" count="137" uniqueCount="62">
  <si>
    <t>Descrição</t>
  </si>
  <si>
    <t>Grupo-classe</t>
  </si>
  <si>
    <t>Código NUC</t>
  </si>
  <si>
    <t>Unidade de Compra</t>
  </si>
  <si>
    <t>Detalhamento</t>
  </si>
  <si>
    <r>
      <rPr>
        <b/>
        <sz val="12"/>
        <rFont val="Calibri"/>
        <family val="2"/>
      </rPr>
      <t>PRESTAÇÃO DE SERVIÇO DE TRADUÇÃO DE ARTIGO CIENTÍFICO E TEXTO CORRIDO:</t>
    </r>
    <r>
      <rPr>
        <sz val="12"/>
        <rFont val="Calibri"/>
        <family val="2"/>
      </rPr>
      <t xml:space="preserve"> Tradução de texto corrido nas língua </t>
    </r>
    <r>
      <rPr>
        <b/>
        <u/>
        <sz val="12"/>
        <rFont val="Calibri"/>
        <family val="2"/>
      </rPr>
      <t>Inglesa</t>
    </r>
    <r>
      <rPr>
        <sz val="12"/>
        <rFont val="Calibri"/>
        <family val="2"/>
      </rPr>
      <t xml:space="preserve"> para a língua Portuguesa, no formato Word. Uma lauda equivale a </t>
    </r>
    <r>
      <rPr>
        <b/>
        <sz val="12"/>
        <rFont val="Calibri"/>
        <family val="2"/>
      </rPr>
      <t>2100</t>
    </r>
    <r>
      <rPr>
        <sz val="12"/>
        <rFont val="Calibri"/>
        <family val="2"/>
      </rPr>
      <t xml:space="preserve"> caracteres com espaçamento, ou fração conforme memorial descritivo. </t>
    </r>
    <r>
      <rPr>
        <b/>
        <sz val="12"/>
        <rFont val="Calibri"/>
        <family val="2"/>
      </rPr>
      <t>Qualidade compativel com os periódicos Qualis A (CAPES).</t>
    </r>
  </si>
  <si>
    <r>
      <rPr>
        <b/>
        <sz val="12"/>
        <rFont val="Calibri"/>
        <family val="2"/>
      </rPr>
      <t>PRESTAÇÃO DE SERVIÇO DE TRADUÇÃO DE ARTIGO CIENTÍFICO E TEXTO CORRIDO:</t>
    </r>
    <r>
      <rPr>
        <sz val="12"/>
        <rFont val="Calibri"/>
        <family val="2"/>
      </rPr>
      <t xml:space="preserve"> Tradução de texto corrido nas línguas </t>
    </r>
    <r>
      <rPr>
        <b/>
        <u/>
        <sz val="12"/>
        <rFont val="Calibri"/>
        <family val="2"/>
      </rPr>
      <t>Francesa</t>
    </r>
    <r>
      <rPr>
        <b/>
        <sz val="12"/>
        <rFont val="Calibri"/>
        <family val="2"/>
      </rPr>
      <t xml:space="preserve"> </t>
    </r>
    <r>
      <rPr>
        <sz val="12"/>
        <rFont val="Calibri"/>
        <family val="2"/>
      </rPr>
      <t xml:space="preserve">para a língua Portuguesa, no formato Word. Uma lauda equivale a </t>
    </r>
    <r>
      <rPr>
        <b/>
        <sz val="12"/>
        <rFont val="Calibri"/>
        <family val="2"/>
      </rPr>
      <t>2100</t>
    </r>
    <r>
      <rPr>
        <sz val="12"/>
        <rFont val="Calibri"/>
        <family val="2"/>
      </rPr>
      <t xml:space="preserve"> caracteres com espaçamento, ou fração conforme memorial descritivo. </t>
    </r>
    <r>
      <rPr>
        <b/>
        <sz val="12"/>
        <rFont val="Calibri"/>
        <family val="2"/>
      </rPr>
      <t>Qualidade compativel com os periódicos Qualis A (CAPES).</t>
    </r>
  </si>
  <si>
    <r>
      <rPr>
        <b/>
        <sz val="12"/>
        <rFont val="Calibri"/>
        <family val="2"/>
      </rPr>
      <t>PRESTAÇÃO DE SERVIÇO DE TRADUÇÃO DE ARTIGO CIENTÍFICO E TEXTO CORRIDO:</t>
    </r>
    <r>
      <rPr>
        <sz val="12"/>
        <rFont val="Calibri"/>
        <family val="2"/>
      </rPr>
      <t xml:space="preserve"> Tradução de texto corrido nas línguas </t>
    </r>
    <r>
      <rPr>
        <b/>
        <u/>
        <sz val="12"/>
        <rFont val="Calibri"/>
        <family val="2"/>
      </rPr>
      <t>Espanhola</t>
    </r>
    <r>
      <rPr>
        <sz val="12"/>
        <rFont val="Calibri"/>
        <family val="2"/>
      </rPr>
      <t xml:space="preserve"> para a língua Portuguesa, no formato Word. Uma lauda equivale a </t>
    </r>
    <r>
      <rPr>
        <b/>
        <sz val="12"/>
        <rFont val="Calibri"/>
        <family val="2"/>
      </rPr>
      <t>2100</t>
    </r>
    <r>
      <rPr>
        <sz val="12"/>
        <rFont val="Calibri"/>
        <family val="2"/>
      </rPr>
      <t xml:space="preserve"> caracteres com espaçamento, ou fração conforme memorial descritivo. </t>
    </r>
    <r>
      <rPr>
        <b/>
        <sz val="12"/>
        <rFont val="Calibri"/>
        <family val="2"/>
      </rPr>
      <t>Qualidade compativel com os periódicos Qualis A (CAPES).</t>
    </r>
  </si>
  <si>
    <r>
      <rPr>
        <b/>
        <sz val="12"/>
        <rFont val="Calibri"/>
        <family val="2"/>
      </rPr>
      <t>PRESTAÇÃO DE SERVIÇO DE TRADUÇÃO DE ARTIGO CIENTÍFICO E TEXTO CORRIDO:</t>
    </r>
    <r>
      <rPr>
        <sz val="12"/>
        <rFont val="Calibri"/>
        <family val="2"/>
      </rPr>
      <t xml:space="preserve"> Tradução de texto corrido nas línguas </t>
    </r>
    <r>
      <rPr>
        <b/>
        <u/>
        <sz val="12"/>
        <rFont val="Calibri"/>
        <family val="2"/>
      </rPr>
      <t>Italiana</t>
    </r>
    <r>
      <rPr>
        <u/>
        <sz val="12"/>
        <rFont val="Calibri"/>
        <family val="2"/>
      </rPr>
      <t xml:space="preserve"> </t>
    </r>
    <r>
      <rPr>
        <sz val="12"/>
        <rFont val="Calibri"/>
        <family val="2"/>
      </rPr>
      <t xml:space="preserve">para a língua Portuguesa, no formato Word. Uma lauda equivale a </t>
    </r>
    <r>
      <rPr>
        <b/>
        <sz val="12"/>
        <rFont val="Calibri"/>
        <family val="2"/>
      </rPr>
      <t>2100</t>
    </r>
    <r>
      <rPr>
        <sz val="12"/>
        <rFont val="Calibri"/>
        <family val="2"/>
      </rPr>
      <t xml:space="preserve"> caracteres com espaçamento, ou fração conforme memorial descritivo. </t>
    </r>
    <r>
      <rPr>
        <b/>
        <sz val="12"/>
        <rFont val="Calibri"/>
        <family val="2"/>
      </rPr>
      <t>Qualidade compativel com os periódicos Qualis A (CAPES).</t>
    </r>
  </si>
  <si>
    <r>
      <rPr>
        <b/>
        <sz val="12"/>
        <rFont val="Calibri"/>
        <family val="2"/>
      </rPr>
      <t>PRESTAÇÃO DE SERVIÇO DE TRADUÇÃO DE ARTIGO CIENTÍFICO E TEXTO CORRIDO</t>
    </r>
    <r>
      <rPr>
        <sz val="12"/>
        <rFont val="Calibri"/>
        <family val="2"/>
      </rPr>
      <t xml:space="preserve">: Língua Portuguesa para as línguas </t>
    </r>
    <r>
      <rPr>
        <b/>
        <u/>
        <sz val="12"/>
        <rFont val="Calibri"/>
        <family val="2"/>
      </rPr>
      <t>Inglesa</t>
    </r>
    <r>
      <rPr>
        <u/>
        <sz val="12"/>
        <rFont val="Calibri"/>
        <family val="2"/>
      </rPr>
      <t>,</t>
    </r>
    <r>
      <rPr>
        <sz val="12"/>
        <rFont val="Calibri"/>
        <family val="2"/>
      </rPr>
      <t xml:space="preserve"> no formato Word. Uma lauda equivale a </t>
    </r>
    <r>
      <rPr>
        <b/>
        <sz val="12"/>
        <rFont val="Calibri"/>
        <family val="2"/>
      </rPr>
      <t xml:space="preserve">2100 </t>
    </r>
    <r>
      <rPr>
        <sz val="12"/>
        <rFont val="Calibri"/>
        <family val="2"/>
      </rPr>
      <t xml:space="preserve">caracteres com espaçamento, ou fração conforme memorial descritivo.  </t>
    </r>
    <r>
      <rPr>
        <b/>
        <sz val="12"/>
        <rFont val="Calibri"/>
        <family val="2"/>
      </rPr>
      <t>Qualidade compativel com os periódicos Qualis A (CAPES).</t>
    </r>
  </si>
  <si>
    <r>
      <rPr>
        <b/>
        <sz val="12"/>
        <rFont val="Calibri"/>
        <family val="2"/>
      </rPr>
      <t>PRESTAÇÃO DE SERVIÇO DE TRADUÇÃO DE ARTIGO CIENTÍFICO E TEXTO CORRIDO</t>
    </r>
    <r>
      <rPr>
        <sz val="12"/>
        <rFont val="Calibri"/>
        <family val="2"/>
      </rPr>
      <t xml:space="preserve">: Língua Portuguesa para as língua </t>
    </r>
    <r>
      <rPr>
        <b/>
        <u/>
        <sz val="12"/>
        <rFont val="Calibri"/>
        <family val="2"/>
      </rPr>
      <t>Francesa</t>
    </r>
    <r>
      <rPr>
        <sz val="12"/>
        <rFont val="Calibri"/>
        <family val="2"/>
      </rPr>
      <t xml:space="preserve">, no formato Word. Uma lauda equivale a </t>
    </r>
    <r>
      <rPr>
        <b/>
        <sz val="12"/>
        <rFont val="Calibri"/>
        <family val="2"/>
      </rPr>
      <t xml:space="preserve">2100 </t>
    </r>
    <r>
      <rPr>
        <sz val="12"/>
        <rFont val="Calibri"/>
        <family val="2"/>
      </rPr>
      <t xml:space="preserve">caracteres com espaçamento, ou fração conforme memorial descritivo.  </t>
    </r>
    <r>
      <rPr>
        <b/>
        <sz val="12"/>
        <rFont val="Calibri"/>
        <family val="2"/>
      </rPr>
      <t>Qualidade compativel com os periódicos Qualis A (CAPES).</t>
    </r>
  </si>
  <si>
    <r>
      <rPr>
        <b/>
        <sz val="12"/>
        <rFont val="Calibri"/>
        <family val="2"/>
      </rPr>
      <t>PRESTAÇÃO DE SERVIÇO DE TRADUÇÃO DE ARTIGO CIENTÍFICO E TEXTO CORRIDO</t>
    </r>
    <r>
      <rPr>
        <sz val="12"/>
        <rFont val="Calibri"/>
        <family val="2"/>
      </rPr>
      <t xml:space="preserve">: Língua Portuguesa para as línguas </t>
    </r>
    <r>
      <rPr>
        <b/>
        <u/>
        <sz val="12"/>
        <rFont val="Calibri"/>
        <family val="2"/>
      </rPr>
      <t>Espanhola</t>
    </r>
    <r>
      <rPr>
        <sz val="12"/>
        <rFont val="Calibri"/>
        <family val="2"/>
      </rPr>
      <t xml:space="preserve">, no formato Word. Uma lauda equivale a </t>
    </r>
    <r>
      <rPr>
        <b/>
        <sz val="12"/>
        <rFont val="Calibri"/>
        <family val="2"/>
      </rPr>
      <t xml:space="preserve">2100 </t>
    </r>
    <r>
      <rPr>
        <sz val="12"/>
        <rFont val="Calibri"/>
        <family val="2"/>
      </rPr>
      <t xml:space="preserve">caracteres com espaçamento, ou fração conforme memorial descritivo.  </t>
    </r>
    <r>
      <rPr>
        <b/>
        <sz val="12"/>
        <rFont val="Calibri"/>
        <family val="2"/>
      </rPr>
      <t>Qualidade compativel com os periódicos Qualis A (CAPES).</t>
    </r>
  </si>
  <si>
    <r>
      <rPr>
        <b/>
        <sz val="12"/>
        <rFont val="Calibri"/>
        <family val="2"/>
      </rPr>
      <t>PRESTAÇÃO DE SERVIÇO DE TRADUÇÃO DE ARTIGO CIENTÍFICO E TEXTO CORRIDO</t>
    </r>
    <r>
      <rPr>
        <sz val="12"/>
        <rFont val="Calibri"/>
        <family val="2"/>
      </rPr>
      <t xml:space="preserve">: Língua Portuguesa para as língua </t>
    </r>
    <r>
      <rPr>
        <b/>
        <u/>
        <sz val="12"/>
        <rFont val="Calibri"/>
        <family val="2"/>
      </rPr>
      <t>Italiana</t>
    </r>
    <r>
      <rPr>
        <sz val="12"/>
        <rFont val="Calibri"/>
        <family val="2"/>
      </rPr>
      <t xml:space="preserve">, no formato Word. Uma lauda equivale a </t>
    </r>
    <r>
      <rPr>
        <b/>
        <sz val="12"/>
        <rFont val="Calibri"/>
        <family val="2"/>
      </rPr>
      <t xml:space="preserve">2100 </t>
    </r>
    <r>
      <rPr>
        <sz val="12"/>
        <rFont val="Calibri"/>
        <family val="2"/>
      </rPr>
      <t xml:space="preserve">caracteres com espaçamento, ou fração conforme memorial descritivo.  </t>
    </r>
    <r>
      <rPr>
        <b/>
        <sz val="12"/>
        <rFont val="Calibri"/>
        <family val="2"/>
      </rPr>
      <t>Qualidade compativel com os periódicos Qualis A (CAPES).</t>
    </r>
  </si>
  <si>
    <r>
      <rPr>
        <b/>
        <sz val="12"/>
        <rFont val="Calibri"/>
        <family val="2"/>
      </rPr>
      <t xml:space="preserve">PRESTAÇÃO DE SERVIÇO DE REVISÃO DE ARTIGO CIENTÍFICO E TEXTO CORRIDO EM LINGUA PORTUGUESA: </t>
    </r>
    <r>
      <rPr>
        <sz val="12"/>
        <rFont val="Calibri"/>
        <family val="2"/>
      </rPr>
      <t xml:space="preserve">Serviço especializado em correção gramatical, ortográfica e de adequação de artigos científicos e textos relacionados com a pesquisa científica e educacional, em termos de clareza e coesão (revisão com copidesque). </t>
    </r>
    <r>
      <rPr>
        <b/>
        <u/>
        <sz val="12"/>
        <rFont val="Calibri"/>
        <family val="2"/>
      </rPr>
      <t xml:space="preserve">Revisão de texto corrido na língua PORTUGUESA no formato Word. </t>
    </r>
    <r>
      <rPr>
        <sz val="12"/>
        <rFont val="Calibri"/>
        <family val="2"/>
      </rPr>
      <t xml:space="preserve">Uma lauda equivale a </t>
    </r>
    <r>
      <rPr>
        <b/>
        <sz val="12"/>
        <rFont val="Calibri"/>
        <family val="2"/>
      </rPr>
      <t>2100</t>
    </r>
    <r>
      <rPr>
        <sz val="12"/>
        <rFont val="Calibri"/>
        <family val="2"/>
      </rPr>
      <t xml:space="preserve"> caracteres com espaçamento, ou fração conforme memorial descritivo.  </t>
    </r>
    <r>
      <rPr>
        <b/>
        <sz val="12"/>
        <rFont val="Calibri"/>
        <family val="2"/>
      </rPr>
      <t>Qualidade compatível com os periódicos Qualis A (CAPES).</t>
    </r>
  </si>
  <si>
    <r>
      <rPr>
        <b/>
        <sz val="12"/>
        <rFont val="Calibri"/>
        <family val="2"/>
      </rPr>
      <t xml:space="preserve">PRESTAÇÃO DE SERVIÇO DE REVISÃO DE ARTIGO CIENTÍFICO E TEXTO CORRIDO EM LINGUA ESTRANGEIRA: </t>
    </r>
    <r>
      <rPr>
        <sz val="12"/>
        <rFont val="Calibri"/>
        <family val="2"/>
      </rPr>
      <t xml:space="preserve">Serviço especializado em correção gramatical, ortográfica e de adequação de artigos científicos e textos relacionados com a pesquisa científica e educacional, em termos de clareza e coesão (revisão com copidesque). </t>
    </r>
    <r>
      <rPr>
        <b/>
        <u/>
        <sz val="12"/>
        <rFont val="Calibri"/>
        <family val="2"/>
      </rPr>
      <t xml:space="preserve">Revisão de texto corrido na língua estrangeira Inglesa no formato Word. </t>
    </r>
    <r>
      <rPr>
        <sz val="12"/>
        <rFont val="Calibri"/>
        <family val="2"/>
      </rPr>
      <t xml:space="preserve">Uma lauda equivale a </t>
    </r>
    <r>
      <rPr>
        <b/>
        <sz val="12"/>
        <rFont val="Calibri"/>
        <family val="2"/>
      </rPr>
      <t>2100</t>
    </r>
    <r>
      <rPr>
        <sz val="12"/>
        <rFont val="Calibri"/>
        <family val="2"/>
      </rPr>
      <t xml:space="preserve"> caracteres com espaçamento, ou fração conforme memorial descritivo.  </t>
    </r>
    <r>
      <rPr>
        <b/>
        <sz val="12"/>
        <rFont val="Calibri"/>
        <family val="2"/>
      </rPr>
      <t>Qualidade compatível com os periódicos Qualis A (CAPES).</t>
    </r>
  </si>
  <si>
    <r>
      <rPr>
        <b/>
        <sz val="12"/>
        <rFont val="Calibri"/>
        <family val="2"/>
      </rPr>
      <t xml:space="preserve">PRESTAÇÃO DE SERVIÇO DE REVISÃO DE ARTIGO CIENTÍFICO E TEXTO CORRIDO EM LINGUA ESTRANGEIRA: </t>
    </r>
    <r>
      <rPr>
        <sz val="12"/>
        <rFont val="Calibri"/>
        <family val="2"/>
      </rPr>
      <t>Serviço especializado em correção gramatical, ortográfica e de adequação de artigos científicos e textos relacionados com a pesquisa científica e educacional, em termos de clareza e coesão (revisão com copidesque</t>
    </r>
    <r>
      <rPr>
        <b/>
        <sz val="12"/>
        <rFont val="Calibri"/>
        <family val="2"/>
      </rPr>
      <t>).</t>
    </r>
    <r>
      <rPr>
        <sz val="12"/>
        <rFont val="Calibri"/>
        <family val="2"/>
      </rPr>
      <t xml:space="preserve"> </t>
    </r>
    <r>
      <rPr>
        <b/>
        <u/>
        <sz val="12"/>
        <rFont val="Calibri"/>
        <family val="2"/>
      </rPr>
      <t xml:space="preserve">Revisão de texto corrido na língua estrangeira Francesa no formato Word. </t>
    </r>
    <r>
      <rPr>
        <sz val="12"/>
        <rFont val="Calibri"/>
        <family val="2"/>
      </rPr>
      <t xml:space="preserve">Uma lauda equivale a </t>
    </r>
    <r>
      <rPr>
        <b/>
        <sz val="12"/>
        <rFont val="Calibri"/>
        <family val="2"/>
      </rPr>
      <t>2100</t>
    </r>
    <r>
      <rPr>
        <sz val="12"/>
        <rFont val="Calibri"/>
        <family val="2"/>
      </rPr>
      <t xml:space="preserve"> caracteres com espaçamento, ou fração conforme memorial descritivo.  </t>
    </r>
    <r>
      <rPr>
        <b/>
        <sz val="12"/>
        <rFont val="Calibri"/>
        <family val="2"/>
      </rPr>
      <t>Qualidade compatível com os periódicos Qualis A (CAPES).</t>
    </r>
  </si>
  <si>
    <r>
      <rPr>
        <b/>
        <sz val="12"/>
        <rFont val="Calibri"/>
        <family val="2"/>
      </rPr>
      <t xml:space="preserve">PRESTAÇÃO DE SERVIÇO DE REVISÃO DE ARTIGO CIENTÍFICO E TEXTO CORRIDO EM LINGUA ESTRANGEIRA: </t>
    </r>
    <r>
      <rPr>
        <sz val="12"/>
        <rFont val="Calibri"/>
        <family val="2"/>
      </rPr>
      <t xml:space="preserve">Serviço especializado em correção gramatical, ortográfica e de adequação de artigos científicos e textos relacionados com a pesquisa científica e educacional, em termos de clareza e coesão (revisão com copidesque): </t>
    </r>
    <r>
      <rPr>
        <b/>
        <u/>
        <sz val="12"/>
        <rFont val="Calibri"/>
        <family val="2"/>
      </rPr>
      <t>Revisão de texto corrido na língua estrangeira Espanhola no formato Word.</t>
    </r>
    <r>
      <rPr>
        <sz val="12"/>
        <rFont val="Calibri"/>
        <family val="2"/>
      </rPr>
      <t xml:space="preserve"> Uma lauda equivale a </t>
    </r>
    <r>
      <rPr>
        <b/>
        <sz val="12"/>
        <rFont val="Calibri"/>
        <family val="2"/>
      </rPr>
      <t>2100</t>
    </r>
    <r>
      <rPr>
        <sz val="12"/>
        <rFont val="Calibri"/>
        <family val="2"/>
      </rPr>
      <t xml:space="preserve"> caracteres com espaçamento, ou fração conforme memorial descritivo.  </t>
    </r>
    <r>
      <rPr>
        <b/>
        <sz val="12"/>
        <rFont val="Calibri"/>
        <family val="2"/>
      </rPr>
      <t>Qualidade compatível com os periódicos Qualis A (CAPES).</t>
    </r>
  </si>
  <si>
    <r>
      <rPr>
        <b/>
        <sz val="12"/>
        <rFont val="Calibri"/>
        <family val="2"/>
      </rPr>
      <t>PRESTAÇÃO DE SERVIÇO DE TRADUÇÃO SIMULTÂNEA</t>
    </r>
    <r>
      <rPr>
        <sz val="12"/>
        <rFont val="Calibri"/>
        <family val="2"/>
      </rPr>
      <t xml:space="preserve">: língua </t>
    </r>
    <r>
      <rPr>
        <b/>
        <sz val="12"/>
        <rFont val="Calibri"/>
        <family val="2"/>
      </rPr>
      <t>Inglesa</t>
    </r>
    <r>
      <rPr>
        <sz val="12"/>
        <rFont val="Calibri"/>
        <family val="2"/>
      </rPr>
      <t xml:space="preserve"> para a língua Portuguesa e da língua Portuguesa para a língua </t>
    </r>
    <r>
      <rPr>
        <b/>
        <sz val="12"/>
        <rFont val="Calibri"/>
        <family val="2"/>
      </rPr>
      <t>Inglesa</t>
    </r>
    <r>
      <rPr>
        <sz val="12"/>
        <rFont val="Calibri"/>
        <family val="2"/>
      </rPr>
      <t>.</t>
    </r>
  </si>
  <si>
    <r>
      <rPr>
        <b/>
        <sz val="12"/>
        <rFont val="Calibri"/>
        <family val="2"/>
      </rPr>
      <t>PRESTAÇÃO DE SERVIÇO DE TRADUÇÃO SIMULTÂNEA</t>
    </r>
    <r>
      <rPr>
        <sz val="12"/>
        <rFont val="Calibri"/>
        <family val="2"/>
      </rPr>
      <t xml:space="preserve">: língua </t>
    </r>
    <r>
      <rPr>
        <b/>
        <sz val="12"/>
        <rFont val="Calibri"/>
        <family val="2"/>
      </rPr>
      <t>francesa</t>
    </r>
    <r>
      <rPr>
        <sz val="12"/>
        <rFont val="Calibri"/>
        <family val="2"/>
      </rPr>
      <t xml:space="preserve"> para a língua Portuguesa e da língua Portuguesa para a língua </t>
    </r>
    <r>
      <rPr>
        <b/>
        <sz val="12"/>
        <rFont val="Calibri"/>
        <family val="2"/>
      </rPr>
      <t>francesa</t>
    </r>
    <r>
      <rPr>
        <sz val="12"/>
        <rFont val="Calibri"/>
        <family val="2"/>
      </rPr>
      <t>.</t>
    </r>
  </si>
  <si>
    <r>
      <rPr>
        <b/>
        <sz val="12"/>
        <rFont val="Calibri"/>
        <family val="2"/>
      </rPr>
      <t>PRESTAÇÃO DE SERVIÇO DE TRADUÇÃO SIMULTÂNEA</t>
    </r>
    <r>
      <rPr>
        <sz val="12"/>
        <rFont val="Calibri"/>
        <family val="2"/>
      </rPr>
      <t xml:space="preserve">: língua </t>
    </r>
    <r>
      <rPr>
        <b/>
        <sz val="12"/>
        <rFont val="Calibri"/>
        <family val="2"/>
      </rPr>
      <t>italiana</t>
    </r>
    <r>
      <rPr>
        <sz val="12"/>
        <rFont val="Calibri"/>
        <family val="2"/>
      </rPr>
      <t xml:space="preserve"> para a língua Portuguesa e da língua Portuguesa para a língua </t>
    </r>
    <r>
      <rPr>
        <b/>
        <sz val="12"/>
        <rFont val="Calibri"/>
        <family val="2"/>
      </rPr>
      <t>italiana</t>
    </r>
    <r>
      <rPr>
        <sz val="12"/>
        <rFont val="Calibri"/>
        <family val="2"/>
      </rPr>
      <t>.</t>
    </r>
  </si>
  <si>
    <t xml:space="preserve">PRESTAÇÃO DE SERVIÇO DE TRADUÇÃO SIMULTÂNEA - LIBRAS: serviço de intérprete para tradução simultânea de LIBRAS para a língua Portuguesa e da língua Portuguesa para a LIBRAS (envolvendo 2 intérpretes) </t>
  </si>
  <si>
    <t>Lauda</t>
  </si>
  <si>
    <t>Evento</t>
  </si>
  <si>
    <t>Hora</t>
  </si>
  <si>
    <t>02-07</t>
  </si>
  <si>
    <t>02-06</t>
  </si>
  <si>
    <t>03-15</t>
  </si>
  <si>
    <t>502440005</t>
  </si>
  <si>
    <t>500280046</t>
  </si>
  <si>
    <t>501470007</t>
  </si>
  <si>
    <t>502440003</t>
  </si>
  <si>
    <t>339039-05</t>
  </si>
  <si>
    <t>339039-23</t>
  </si>
  <si>
    <t>Lote</t>
  </si>
  <si>
    <t>Item</t>
  </si>
  <si>
    <t>Qtd</t>
  </si>
  <si>
    <t>CEART</t>
  </si>
  <si>
    <t>CAV</t>
  </si>
  <si>
    <t>CESFI</t>
  </si>
  <si>
    <t>CEFID</t>
  </si>
  <si>
    <t>CEAVI</t>
  </si>
  <si>
    <t>CCT</t>
  </si>
  <si>
    <t>ESAG</t>
  </si>
  <si>
    <t>FAED</t>
  </si>
  <si>
    <t>CEPLAN</t>
  </si>
  <si>
    <t>CEO</t>
  </si>
  <si>
    <t>CEAD</t>
  </si>
  <si>
    <t>CESMO</t>
  </si>
  <si>
    <t>REIT - BU</t>
  </si>
  <si>
    <r>
      <rPr>
        <b/>
        <sz val="12"/>
        <rFont val="Calibri"/>
        <family val="2"/>
      </rPr>
      <t>CONVERSÃO E MARCAÇÃO XML SCIELO</t>
    </r>
    <r>
      <rPr>
        <sz val="12"/>
        <rFont val="Calibri"/>
        <family val="2"/>
      </rPr>
      <t xml:space="preserve"> – Serviço de conversão e marcação XML para arquivos de artigos científicos de acordo com os padrões em conformidade com o SciELO Publishing Schema (SciELO PS). Monitoramento junto ao SciELO para a realização de qualquer ajuste necessário no pacote produzido; -Envio de cópia do e-mail de confirmação de entrega dos pacotes XML; -Produção do XML a partir de arquivos InDesign ou PDF conforme DTD do indexador de destino.</t>
    </r>
  </si>
  <si>
    <r>
      <rPr>
        <b/>
        <sz val="12"/>
        <rFont val="Calibri"/>
        <family val="2"/>
      </rPr>
      <t>CONVERSÃO E MARCAÇÃO XML REDALYC</t>
    </r>
    <r>
      <rPr>
        <sz val="12"/>
        <rFont val="Calibri"/>
        <family val="2"/>
      </rPr>
      <t xml:space="preserve"> – Serviço de conversão e marcação XML para arquivos de artigos científicos de acordo com os padrões Redalyc; -Preparação do pacote e envio à base; -Monitoramento junto ao Redalyc para a realização de qualquer ajuste necessário no pacote produzido; -Envio de cópia do e-mail de confirmação de entrega dos pacotes XML; -Conversão do formato PDF ou InDesign para documentos XML-JATS, versão 1.0, seguindo a orientação de bases de dados internacionais</t>
    </r>
  </si>
  <si>
    <r>
      <rPr>
        <b/>
        <sz val="12"/>
        <rFont val="Calibri"/>
        <family val="2"/>
      </rPr>
      <t>CONVERSÃO E MARCAÇÃO XML AMELICA</t>
    </r>
    <r>
      <rPr>
        <sz val="12"/>
        <rFont val="Calibri"/>
        <family val="2"/>
      </rPr>
      <t>– Serviço de conversão e marcação XML para arquivos de artigos científicos de acordo com os padrões AmeliCA; -Preparação do pacote em HTML; -Inserção dos dados do fascículo na base indexadora; -Marcação dos artigos utilizando o sistema do próprio portal AmeliCA; -Envio de e-mail ao cliente para confirmação de entrega dos artigos produzidos.</t>
    </r>
  </si>
  <si>
    <t>Artigo</t>
  </si>
  <si>
    <t>4</t>
  </si>
  <si>
    <r>
      <rPr>
        <b/>
        <sz val="12"/>
        <rFont val="Calibri"/>
        <family val="2"/>
      </rPr>
      <t>PRESTAÇÃO DE SERVIÇOS DE LOCAÇÃO E MONTAGEM DE EQUIPAMENTOS DE TRADUÇÃO SIMULTÂNEA, para 100 participantes</t>
    </r>
    <r>
      <rPr>
        <sz val="12"/>
        <rFont val="Calibri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</si>
  <si>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r>
      <rPr>
        <b/>
        <sz val="12"/>
        <rFont val="Calibri"/>
        <family val="2"/>
      </rPr>
      <t>PRESTAÇÃO DE SERVIÇOS DE LOCAÇÃO E MONTAGEM DE EQUIPAMENTOS DE TRADUÇÃO SIMULTÂNEA, para 150 participantes</t>
    </r>
    <r>
      <rPr>
        <sz val="12"/>
        <rFont val="Calibri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</si>
  <si>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r>
      <rPr>
        <b/>
        <sz val="12"/>
        <rFont val="Calibri"/>
        <family val="2"/>
      </rPr>
      <t>PRESTAÇÃO DE SERVIÇOS DE LOCAÇÃO E MONTAGEM DE EQUIPAMENTOS DE TRADUÇÃO SIMULTÂNEA, para 300 participantes</t>
    </r>
    <r>
      <rPr>
        <sz val="12"/>
        <rFont val="Calibri"/>
        <family val="2"/>
      </rPr>
      <t xml:space="preserve">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  </r>
  </si>
  <si>
    <t>Anexo II – Quadro de Quantitativos e Especificações Mínimas dos Itens</t>
  </si>
  <si>
    <t>Preço Máximo Unitário</t>
  </si>
  <si>
    <t>Preço Total por Item</t>
  </si>
  <si>
    <t>Preço Total por Lote</t>
  </si>
  <si>
    <t>TOTAL DO PROCESSO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</si>
</sst>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00"/>
    <numFmt numFmtId="165" formatCode="0000"/>
    <numFmt numFmtId="166" formatCode="&quot;R$&quot;\ #,##0.00"/>
  </numFmts>
  <fonts count="19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b/>
      <sz val="12"/>
      <color indexed="8"/>
      <name val="Calibri"/>
      <family val="2"/>
    </font>
    <font>
      <b/>
      <i/>
      <sz val="12"/>
      <color indexed="8"/>
      <name val="Calibri"/>
      <family val="2"/>
    </font>
    <font>
      <sz val="12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indexed="8"/>
      <name val="Calibri"/>
      <family val="2"/>
    </font>
    <font>
      <b/>
      <u/>
      <sz val="12"/>
      <name val="Calibri"/>
      <family val="2"/>
    </font>
    <font>
      <u/>
      <sz val="12"/>
      <name val="Calibri"/>
      <family val="2"/>
    </font>
    <font>
      <sz val="11"/>
      <color indexed="9"/>
      <name val="Calibri"/>
      <family val="2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8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3" fillId="0" borderId="0"/>
    <xf numFmtId="44" fontId="5" fillId="0" borderId="0" applyFont="0" applyFill="0" applyBorder="0" applyAlignment="0" applyProtection="0"/>
    <xf numFmtId="0" fontId="14" fillId="4" borderId="0" applyNumberFormat="0" applyBorder="0" applyAlignment="0" applyProtection="0"/>
    <xf numFmtId="0" fontId="17" fillId="5" borderId="0" applyNumberFormat="0" applyBorder="0" applyAlignment="0" applyProtection="0"/>
  </cellStyleXfs>
  <cellXfs count="51">
    <xf numFmtId="0" fontId="0" fillId="0" borderId="0" xfId="0"/>
    <xf numFmtId="0" fontId="0" fillId="0" borderId="0" xfId="0" applyFont="1"/>
    <xf numFmtId="0" fontId="0" fillId="0" borderId="0" xfId="0" applyProtection="1"/>
    <xf numFmtId="0" fontId="0" fillId="0" borderId="0" xfId="0" applyFill="1" applyProtection="1"/>
    <xf numFmtId="49" fontId="4" fillId="6" borderId="5" xfId="0" applyNumberFormat="1" applyFont="1" applyFill="1" applyBorder="1" applyAlignment="1" applyProtection="1">
      <alignment horizontal="center" vertical="center" wrapText="1"/>
    </xf>
    <xf numFmtId="49" fontId="4" fillId="6" borderId="5" xfId="7" applyNumberFormat="1" applyFont="1" applyFill="1" applyBorder="1" applyAlignment="1" applyProtection="1">
      <alignment horizontal="justify" vertical="top"/>
    </xf>
    <xf numFmtId="49" fontId="4" fillId="6" borderId="5" xfId="0" applyNumberFormat="1" applyFont="1" applyFill="1" applyBorder="1" applyAlignment="1" applyProtection="1">
      <alignment horizontal="center" vertical="center"/>
    </xf>
    <xf numFmtId="0" fontId="4" fillId="6" borderId="5" xfId="0" applyFont="1" applyFill="1" applyBorder="1" applyAlignment="1" applyProtection="1">
      <alignment horizontal="center" vertical="center" wrapText="1"/>
    </xf>
    <xf numFmtId="49" fontId="8" fillId="6" borderId="5" xfId="0" applyNumberFormat="1" applyFont="1" applyFill="1" applyBorder="1" applyAlignment="1" applyProtection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 wrapText="1"/>
    </xf>
    <xf numFmtId="166" fontId="4" fillId="6" borderId="5" xfId="0" applyNumberFormat="1" applyFont="1" applyFill="1" applyBorder="1" applyAlignment="1" applyProtection="1">
      <alignment horizontal="center" vertical="center" wrapText="1"/>
    </xf>
    <xf numFmtId="49" fontId="2" fillId="3" borderId="1" xfId="1" applyNumberFormat="1" applyFont="1" applyFill="1" applyBorder="1" applyAlignment="1" applyProtection="1">
      <alignment horizontal="center" vertical="center" wrapText="1"/>
    </xf>
    <xf numFmtId="0" fontId="4" fillId="6" borderId="5" xfId="0" applyNumberFormat="1" applyFont="1" applyFill="1" applyBorder="1" applyAlignment="1" applyProtection="1">
      <alignment horizontal="center" vertical="center" wrapText="1"/>
    </xf>
    <xf numFmtId="165" fontId="11" fillId="3" borderId="3" xfId="0" applyNumberFormat="1" applyFont="1" applyFill="1" applyBorder="1" applyAlignment="1" applyProtection="1">
      <alignment horizontal="center" vertical="center" wrapText="1"/>
    </xf>
    <xf numFmtId="165" fontId="11" fillId="3" borderId="3" xfId="0" applyNumberFormat="1" applyFont="1" applyFill="1" applyBorder="1" applyAlignment="1" applyProtection="1">
      <alignment horizontal="center" vertical="center" wrapText="1"/>
    </xf>
    <xf numFmtId="164" fontId="9" fillId="3" borderId="3" xfId="0" applyNumberFormat="1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/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4" fontId="4" fillId="0" borderId="5" xfId="1" applyNumberFormat="1" applyFont="1" applyFill="1" applyBorder="1" applyAlignment="1" applyProtection="1">
      <alignment horizontal="center" vertical="center" wrapText="1"/>
    </xf>
    <xf numFmtId="166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5" xfId="7" applyNumberFormat="1" applyFont="1" applyFill="1" applyBorder="1" applyAlignment="1" applyProtection="1">
      <alignment horizontal="justify" vertical="top"/>
    </xf>
    <xf numFmtId="49" fontId="8" fillId="0" borderId="5" xfId="0" applyNumberFormat="1" applyFont="1" applyFill="1" applyBorder="1" applyAlignment="1" applyProtection="1">
      <alignment horizontal="center" vertical="center"/>
    </xf>
    <xf numFmtId="49" fontId="8" fillId="0" borderId="5" xfId="0" applyNumberFormat="1" applyFont="1" applyFill="1" applyBorder="1" applyAlignment="1" applyProtection="1">
      <alignment horizontal="center" vertical="center" wrapText="1"/>
    </xf>
    <xf numFmtId="49" fontId="4" fillId="6" borderId="4" xfId="6" applyNumberFormat="1" applyFont="1" applyFill="1" applyBorder="1" applyAlignment="1" applyProtection="1">
      <alignment horizontal="justify" vertical="top"/>
    </xf>
    <xf numFmtId="0" fontId="8" fillId="6" borderId="5" xfId="0" applyNumberFormat="1" applyFont="1" applyFill="1" applyBorder="1" applyAlignment="1" applyProtection="1">
      <alignment horizontal="center" vertical="center" wrapText="1"/>
    </xf>
    <xf numFmtId="0" fontId="6" fillId="6" borderId="5" xfId="0" applyNumberFormat="1" applyFont="1" applyFill="1" applyBorder="1" applyAlignment="1" applyProtection="1">
      <alignment horizontal="center" vertical="center" wrapText="1"/>
    </xf>
    <xf numFmtId="49" fontId="4" fillId="6" borderId="5" xfId="6" applyNumberFormat="1" applyFont="1" applyFill="1" applyBorder="1" applyAlignment="1" applyProtection="1">
      <alignment horizontal="justify" vertical="top"/>
    </xf>
    <xf numFmtId="0" fontId="10" fillId="6" borderId="5" xfId="0" applyNumberFormat="1" applyFont="1" applyFill="1" applyBorder="1" applyAlignment="1" applyProtection="1">
      <alignment horizontal="center" vertical="center" wrapText="1"/>
    </xf>
    <xf numFmtId="49" fontId="9" fillId="6" borderId="5" xfId="7" applyNumberFormat="1" applyFont="1" applyFill="1" applyBorder="1" applyAlignment="1" applyProtection="1">
      <alignment horizontal="justify" vertical="top"/>
    </xf>
    <xf numFmtId="0" fontId="1" fillId="3" borderId="2" xfId="0" applyFont="1" applyFill="1" applyBorder="1" applyAlignment="1" applyProtection="1">
      <alignment horizontal="center" vertical="center" wrapText="1"/>
    </xf>
    <xf numFmtId="0" fontId="18" fillId="7" borderId="5" xfId="0" applyFont="1" applyFill="1" applyBorder="1" applyAlignment="1">
      <alignment horizontal="center" vertical="center"/>
    </xf>
    <xf numFmtId="166" fontId="18" fillId="7" borderId="5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166" fontId="8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6" borderId="5" xfId="0" applyFont="1" applyFill="1" applyBorder="1" applyAlignment="1" applyProtection="1">
      <alignment horizontal="center" vertical="center" wrapText="1"/>
      <protection locked="0"/>
    </xf>
    <xf numFmtId="166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166" fontId="0" fillId="0" borderId="5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49" fontId="4" fillId="6" borderId="3" xfId="0" applyNumberFormat="1" applyFont="1" applyFill="1" applyBorder="1" applyAlignment="1" applyProtection="1">
      <alignment horizontal="center" vertical="center" wrapText="1"/>
    </xf>
    <xf numFmtId="49" fontId="4" fillId="6" borderId="6" xfId="0" applyNumberFormat="1" applyFont="1" applyFill="1" applyBorder="1" applyAlignment="1" applyProtection="1">
      <alignment horizontal="center" vertical="center" wrapText="1"/>
    </xf>
    <xf numFmtId="49" fontId="4" fillId="6" borderId="4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</cellXfs>
  <cellStyles count="8">
    <cellStyle name="40% - Accent6" xfId="6" xr:uid="{7C5D5785-2D42-420D-99BC-6E09F9B074D7}"/>
    <cellStyle name="Accent3" xfId="7" xr:uid="{38FD3C70-5617-4231-82A4-3521D4A0AF00}"/>
    <cellStyle name="Moeda" xfId="1" builtinId="4"/>
    <cellStyle name="Moeda 2" xfId="2" xr:uid="{D737D41D-1688-46DD-BFAF-A96A23D4C112}"/>
    <cellStyle name="Moeda 2 2" xfId="5" xr:uid="{998B5B75-3B4F-425A-97F8-BFC9C61A4C00}"/>
    <cellStyle name="Moeda 3" xfId="3" xr:uid="{9BE32C30-7BBA-44AF-9147-3FB694AAC2C6}"/>
    <cellStyle name="Normal" xfId="0" builtinId="0"/>
    <cellStyle name="Normal 8" xfId="4" xr:uid="{82FB8992-531F-4A06-A366-E5908CB8642A}"/>
  </cellStyles>
  <dxfs count="1">
    <dxf>
      <font>
        <b/>
        <i val="0"/>
      </font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116418</xdr:rowOff>
    </xdr:from>
    <xdr:to>
      <xdr:col>1</xdr:col>
      <xdr:colOff>486833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R25"/>
  <sheetViews>
    <sheetView tabSelected="1" zoomScale="90" zoomScaleNormal="90" zoomScaleSheetLayoutView="100" zoomScalePageLayoutView="80" workbookViewId="0">
      <pane xSplit="1" ySplit="2" topLeftCell="B18" activePane="bottomRight" state="frozen"/>
      <selection pane="topRight" activeCell="B1" sqref="B1"/>
      <selection pane="bottomLeft" activeCell="A4" sqref="A4"/>
      <selection pane="bottomRight" activeCell="C7" sqref="C7"/>
    </sheetView>
  </sheetViews>
  <sheetFormatPr defaultRowHeight="15" x14ac:dyDescent="0.25"/>
  <cols>
    <col min="1" max="1" width="11" customWidth="1"/>
    <col min="2" max="2" width="9.85546875" customWidth="1"/>
    <col min="3" max="3" width="84.7109375" style="1" customWidth="1"/>
    <col min="4" max="4" width="12.85546875" style="1" customWidth="1"/>
    <col min="5" max="5" width="11.5703125" style="1" customWidth="1"/>
    <col min="6" max="6" width="11.85546875" style="1" customWidth="1"/>
    <col min="7" max="7" width="19.85546875" style="1" bestFit="1" customWidth="1"/>
    <col min="8" max="8" width="12" style="1" bestFit="1" customWidth="1"/>
    <col min="9" max="9" width="9.85546875" style="1" bestFit="1" customWidth="1"/>
    <col min="10" max="10" width="11.140625" style="1" bestFit="1" customWidth="1"/>
    <col min="11" max="11" width="11.42578125" style="1" bestFit="1" customWidth="1"/>
    <col min="12" max="12" width="11.5703125" style="1" bestFit="1" customWidth="1"/>
    <col min="13" max="13" width="9.5703125" style="1" bestFit="1" customWidth="1"/>
    <col min="14" max="14" width="11.140625" style="1" bestFit="1" customWidth="1"/>
    <col min="15" max="15" width="11" style="1" bestFit="1" customWidth="1"/>
    <col min="16" max="16" width="13.140625" style="1" bestFit="1" customWidth="1"/>
    <col min="17" max="17" width="9.85546875" style="1" bestFit="1" customWidth="1"/>
    <col min="18" max="18" width="11.140625" style="1" bestFit="1" customWidth="1"/>
    <col min="19" max="19" width="12.85546875" style="1" bestFit="1" customWidth="1"/>
    <col min="20" max="20" width="14.5703125" style="1" bestFit="1" customWidth="1"/>
    <col min="21" max="21" width="12.28515625" style="1" customWidth="1"/>
    <col min="22" max="22" width="15.140625" customWidth="1"/>
    <col min="23" max="23" width="21.28515625" customWidth="1"/>
    <col min="24" max="24" width="18.7109375" customWidth="1"/>
  </cols>
  <sheetData>
    <row r="1" spans="1:1162" s="2" customFormat="1" ht="51" customHeight="1" x14ac:dyDescent="0.25">
      <c r="A1" s="37" t="s">
        <v>57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  <c r="AGH1" s="3"/>
      <c r="AGI1" s="3"/>
      <c r="AGJ1" s="3"/>
      <c r="AGK1" s="3"/>
      <c r="AGL1" s="3"/>
      <c r="AGM1" s="3"/>
      <c r="AGN1" s="3"/>
      <c r="AGO1" s="3"/>
      <c r="AGP1" s="3"/>
      <c r="AGQ1" s="3"/>
      <c r="AGR1" s="3"/>
      <c r="AGS1" s="3"/>
      <c r="AGT1" s="3"/>
      <c r="AGU1" s="3"/>
      <c r="AGV1" s="3"/>
      <c r="AGW1" s="3"/>
      <c r="AGX1" s="3"/>
      <c r="AGY1" s="3"/>
      <c r="AGZ1" s="3"/>
      <c r="AHA1" s="3"/>
      <c r="AHB1" s="3"/>
      <c r="AHC1" s="3"/>
      <c r="AHD1" s="3"/>
      <c r="AHE1" s="3"/>
      <c r="AHF1" s="3"/>
      <c r="AHG1" s="3"/>
      <c r="AHH1" s="3"/>
      <c r="AHI1" s="3"/>
      <c r="AHJ1" s="3"/>
      <c r="AHK1" s="3"/>
      <c r="AHL1" s="3"/>
      <c r="AHM1" s="3"/>
      <c r="AHN1" s="3"/>
      <c r="AHO1" s="3"/>
      <c r="AHP1" s="3"/>
      <c r="AHQ1" s="3"/>
      <c r="AHR1" s="3"/>
      <c r="AHS1" s="3"/>
      <c r="AHT1" s="3"/>
      <c r="AHU1" s="3"/>
      <c r="AHV1" s="3"/>
      <c r="AHW1" s="3"/>
      <c r="AHX1" s="3"/>
      <c r="AHY1" s="3"/>
      <c r="AHZ1" s="3"/>
      <c r="AIA1" s="3"/>
      <c r="AIB1" s="3"/>
      <c r="AIC1" s="3"/>
      <c r="AID1" s="3"/>
      <c r="AIE1" s="3"/>
      <c r="AIF1" s="3"/>
      <c r="AIG1" s="3"/>
      <c r="AIH1" s="3"/>
      <c r="AII1" s="3"/>
      <c r="AIJ1" s="3"/>
      <c r="AIK1" s="3"/>
      <c r="AIL1" s="3"/>
      <c r="AIM1" s="3"/>
      <c r="AIN1" s="3"/>
      <c r="AIO1" s="3"/>
      <c r="AIP1" s="3"/>
      <c r="AIQ1" s="3"/>
      <c r="AIR1" s="3"/>
      <c r="AIS1" s="3"/>
      <c r="AIT1" s="3"/>
      <c r="AIU1" s="3"/>
      <c r="AIV1" s="3"/>
      <c r="AIW1" s="3"/>
      <c r="AIX1" s="3"/>
      <c r="AIY1" s="3"/>
      <c r="AIZ1" s="3"/>
      <c r="AJA1" s="3"/>
      <c r="AJB1" s="3"/>
      <c r="AJC1" s="3"/>
      <c r="AJD1" s="3"/>
      <c r="AJE1" s="3"/>
      <c r="AJF1" s="3"/>
      <c r="AJG1" s="3"/>
      <c r="AJH1" s="3"/>
      <c r="AJI1" s="3"/>
      <c r="AJJ1" s="3"/>
      <c r="AJK1" s="3"/>
      <c r="AJL1" s="3"/>
      <c r="AJM1" s="3"/>
      <c r="AJN1" s="3"/>
      <c r="AJO1" s="3"/>
      <c r="AJP1" s="3"/>
      <c r="AJQ1" s="3"/>
      <c r="AJR1" s="3"/>
      <c r="AJS1" s="3"/>
      <c r="AJT1" s="3"/>
      <c r="AJU1" s="3"/>
      <c r="AJV1" s="3"/>
      <c r="AJW1" s="3"/>
      <c r="AJX1" s="3"/>
      <c r="AJY1" s="3"/>
      <c r="AJZ1" s="3"/>
      <c r="AKA1" s="3"/>
      <c r="AKB1" s="3"/>
      <c r="AKC1" s="3"/>
      <c r="AKD1" s="3"/>
      <c r="AKE1" s="3"/>
      <c r="AKF1" s="3"/>
      <c r="AKG1" s="3"/>
      <c r="AKH1" s="3"/>
      <c r="AKI1" s="3"/>
      <c r="AKJ1" s="3"/>
      <c r="AKK1" s="3"/>
      <c r="AKL1" s="3"/>
      <c r="AKM1" s="3"/>
      <c r="AKN1" s="3"/>
      <c r="AKO1" s="3"/>
      <c r="AKP1" s="3"/>
      <c r="AKQ1" s="3"/>
      <c r="AKR1" s="3"/>
      <c r="AKS1" s="3"/>
      <c r="AKT1" s="3"/>
      <c r="AKU1" s="3"/>
      <c r="AKV1" s="3"/>
      <c r="AKW1" s="3"/>
      <c r="AKX1" s="3"/>
      <c r="AKY1" s="3"/>
      <c r="AKZ1" s="3"/>
      <c r="ALA1" s="3"/>
      <c r="ALB1" s="3"/>
      <c r="ALC1" s="3"/>
      <c r="ALD1" s="3"/>
      <c r="ALE1" s="3"/>
      <c r="ALF1" s="3"/>
      <c r="ALG1" s="3"/>
      <c r="ALH1" s="3"/>
      <c r="ALI1" s="3"/>
      <c r="ALJ1" s="3"/>
      <c r="ALK1" s="3"/>
      <c r="ALL1" s="3"/>
      <c r="ALM1" s="3"/>
      <c r="ALN1" s="3"/>
      <c r="ALO1" s="3"/>
      <c r="ALP1" s="3"/>
      <c r="ALQ1" s="3"/>
      <c r="ALR1" s="3"/>
      <c r="ALS1" s="3"/>
      <c r="ALT1" s="3"/>
      <c r="ALU1" s="3"/>
      <c r="ALV1" s="3"/>
      <c r="ALW1" s="3"/>
      <c r="ALX1" s="3"/>
      <c r="ALY1" s="3"/>
      <c r="ALZ1" s="3"/>
      <c r="AMA1" s="3"/>
      <c r="AMB1" s="3"/>
      <c r="AMC1" s="3"/>
      <c r="AMD1" s="3"/>
      <c r="AME1" s="3"/>
      <c r="AMF1" s="3"/>
      <c r="AMG1" s="3"/>
      <c r="AMH1" s="3"/>
      <c r="AMI1" s="3"/>
      <c r="AMJ1" s="3"/>
      <c r="AMK1" s="3"/>
      <c r="AML1" s="3"/>
      <c r="AMM1" s="3"/>
      <c r="AMN1" s="3"/>
      <c r="AMO1" s="3"/>
      <c r="AMP1" s="3"/>
      <c r="AMQ1" s="3"/>
      <c r="AMR1" s="3"/>
      <c r="AMS1" s="3"/>
      <c r="AMT1" s="3"/>
      <c r="AMU1" s="3"/>
      <c r="AMV1" s="3"/>
      <c r="AMW1" s="3"/>
      <c r="AMX1" s="3"/>
      <c r="AMY1" s="3"/>
      <c r="AMZ1" s="3"/>
      <c r="ANA1" s="3"/>
      <c r="ANB1" s="3"/>
      <c r="ANC1" s="3"/>
      <c r="AND1" s="3"/>
      <c r="ANE1" s="3"/>
      <c r="ANF1" s="3"/>
      <c r="ANG1" s="3"/>
      <c r="ANH1" s="3"/>
      <c r="ANI1" s="3"/>
      <c r="ANJ1" s="3"/>
      <c r="ANK1" s="3"/>
      <c r="ANL1" s="3"/>
      <c r="ANM1" s="3"/>
      <c r="ANN1" s="3"/>
      <c r="ANO1" s="3"/>
      <c r="ANP1" s="3"/>
      <c r="ANQ1" s="3"/>
      <c r="ANR1" s="3"/>
      <c r="ANS1" s="3"/>
      <c r="ANT1" s="3"/>
      <c r="ANU1" s="3"/>
      <c r="ANV1" s="3"/>
      <c r="ANW1" s="3"/>
      <c r="ANX1" s="3"/>
      <c r="ANY1" s="3"/>
      <c r="ANZ1" s="3"/>
      <c r="AOA1" s="3"/>
      <c r="AOB1" s="3"/>
      <c r="AOC1" s="3"/>
      <c r="AOD1" s="3"/>
      <c r="AOE1" s="3"/>
      <c r="AOF1" s="3"/>
      <c r="AOG1" s="3"/>
      <c r="AOH1" s="3"/>
      <c r="AOI1" s="3"/>
      <c r="AOJ1" s="3"/>
      <c r="AOK1" s="3"/>
      <c r="AOL1" s="3"/>
      <c r="AOM1" s="3"/>
      <c r="AON1" s="3"/>
      <c r="AOO1" s="3"/>
      <c r="AOP1" s="3"/>
      <c r="AOQ1" s="3"/>
      <c r="AOR1" s="3"/>
      <c r="AOS1" s="3"/>
      <c r="AOT1" s="3"/>
      <c r="AOU1" s="3"/>
      <c r="AOV1" s="3"/>
      <c r="AOW1" s="3"/>
      <c r="AOX1" s="3"/>
      <c r="AOY1" s="3"/>
      <c r="AOZ1" s="3"/>
      <c r="APA1" s="3"/>
      <c r="APB1" s="3"/>
      <c r="APC1" s="3"/>
      <c r="APD1" s="3"/>
      <c r="APE1" s="3"/>
      <c r="APF1" s="3"/>
      <c r="APG1" s="3"/>
      <c r="APH1" s="3"/>
      <c r="API1" s="3"/>
      <c r="APJ1" s="3"/>
      <c r="APK1" s="3"/>
      <c r="APL1" s="3"/>
      <c r="APM1" s="3"/>
      <c r="APN1" s="3"/>
      <c r="APO1" s="3"/>
      <c r="APP1" s="3"/>
      <c r="APQ1" s="3"/>
      <c r="APR1" s="3"/>
      <c r="APS1" s="3"/>
      <c r="APT1" s="3"/>
      <c r="APU1" s="3"/>
      <c r="APV1" s="3"/>
      <c r="APW1" s="3"/>
      <c r="APX1" s="3"/>
      <c r="APY1" s="3"/>
      <c r="APZ1" s="3"/>
      <c r="AQA1" s="3"/>
      <c r="AQB1" s="3"/>
      <c r="AQC1" s="3"/>
      <c r="AQD1" s="3"/>
      <c r="AQE1" s="3"/>
      <c r="AQF1" s="3"/>
      <c r="AQG1" s="3"/>
      <c r="AQH1" s="3"/>
      <c r="AQI1" s="3"/>
      <c r="AQJ1" s="3"/>
      <c r="AQK1" s="3"/>
      <c r="AQL1" s="3"/>
      <c r="AQM1" s="3"/>
      <c r="AQN1" s="3"/>
      <c r="AQO1" s="3"/>
      <c r="AQP1" s="3"/>
      <c r="AQQ1" s="3"/>
      <c r="AQR1" s="3"/>
      <c r="AQS1" s="3"/>
      <c r="AQT1" s="3"/>
      <c r="AQU1" s="3"/>
      <c r="AQV1" s="3"/>
      <c r="AQW1" s="3"/>
      <c r="AQX1" s="3"/>
      <c r="AQY1" s="3"/>
      <c r="AQZ1" s="3"/>
      <c r="ARA1" s="3"/>
      <c r="ARB1" s="3"/>
      <c r="ARC1" s="3"/>
      <c r="ARD1" s="3"/>
      <c r="ARE1" s="3"/>
      <c r="ARF1" s="3"/>
      <c r="ARG1" s="3"/>
      <c r="ARH1" s="3"/>
      <c r="ARI1" s="3"/>
      <c r="ARJ1" s="3"/>
      <c r="ARK1" s="3"/>
      <c r="ARL1" s="3"/>
      <c r="ARM1" s="3"/>
      <c r="ARN1" s="3"/>
      <c r="ARO1" s="3"/>
      <c r="ARP1" s="3"/>
      <c r="ARQ1" s="3"/>
      <c r="ARR1" s="3"/>
    </row>
    <row r="2" spans="1:1162" s="3" customFormat="1" ht="31.15" customHeight="1" x14ac:dyDescent="0.25">
      <c r="A2" s="15" t="s">
        <v>33</v>
      </c>
      <c r="B2" s="15" t="s">
        <v>34</v>
      </c>
      <c r="C2" s="14" t="s">
        <v>0</v>
      </c>
      <c r="D2" s="13" t="s">
        <v>1</v>
      </c>
      <c r="E2" s="13" t="s">
        <v>2</v>
      </c>
      <c r="F2" s="13" t="s">
        <v>3</v>
      </c>
      <c r="G2" s="13" t="s">
        <v>4</v>
      </c>
      <c r="H2" s="11" t="s">
        <v>36</v>
      </c>
      <c r="I2" s="11" t="s">
        <v>37</v>
      </c>
      <c r="J2" s="11" t="s">
        <v>38</v>
      </c>
      <c r="K2" s="13" t="s">
        <v>39</v>
      </c>
      <c r="L2" s="13" t="s">
        <v>40</v>
      </c>
      <c r="M2" s="13" t="s">
        <v>41</v>
      </c>
      <c r="N2" s="13" t="s">
        <v>42</v>
      </c>
      <c r="O2" s="13" t="s">
        <v>43</v>
      </c>
      <c r="P2" s="13" t="s">
        <v>44</v>
      </c>
      <c r="Q2" s="14" t="s">
        <v>45</v>
      </c>
      <c r="R2" s="14" t="s">
        <v>46</v>
      </c>
      <c r="S2" s="14" t="s">
        <v>47</v>
      </c>
      <c r="T2" s="14" t="s">
        <v>48</v>
      </c>
      <c r="U2" s="14" t="s">
        <v>35</v>
      </c>
      <c r="V2" s="16" t="s">
        <v>58</v>
      </c>
      <c r="W2" s="34" t="s">
        <v>59</v>
      </c>
      <c r="X2" s="34" t="s">
        <v>60</v>
      </c>
    </row>
    <row r="3" spans="1:1162" s="17" customFormat="1" ht="32.25" customHeight="1" x14ac:dyDescent="0.25">
      <c r="A3" s="45">
        <v>1</v>
      </c>
      <c r="B3" s="4">
        <v>1</v>
      </c>
      <c r="C3" s="28" t="s">
        <v>5</v>
      </c>
      <c r="D3" s="6" t="s">
        <v>24</v>
      </c>
      <c r="E3" s="4" t="s">
        <v>27</v>
      </c>
      <c r="F3" s="4" t="s">
        <v>21</v>
      </c>
      <c r="G3" s="4" t="s">
        <v>31</v>
      </c>
      <c r="H3" s="12"/>
      <c r="I3" s="12"/>
      <c r="J3" s="12"/>
      <c r="K3" s="12">
        <v>40</v>
      </c>
      <c r="L3" s="12"/>
      <c r="M3" s="12">
        <v>500</v>
      </c>
      <c r="N3" s="12"/>
      <c r="O3" s="12">
        <v>120</v>
      </c>
      <c r="P3" s="12"/>
      <c r="Q3" s="29"/>
      <c r="R3" s="30">
        <v>25</v>
      </c>
      <c r="S3" s="30">
        <v>50</v>
      </c>
      <c r="T3" s="30"/>
      <c r="U3" s="7">
        <f t="shared" ref="U3:U22" si="0">SUM(H3:T3)</f>
        <v>735</v>
      </c>
      <c r="V3" s="9">
        <v>26.63</v>
      </c>
      <c r="W3" s="10">
        <f>U3*V3</f>
        <v>19573.05</v>
      </c>
      <c r="X3" s="39">
        <f>SUM(W3:W14)</f>
        <v>1580799.1500000001</v>
      </c>
    </row>
    <row r="4" spans="1:1162" s="17" customFormat="1" ht="32.25" customHeight="1" x14ac:dyDescent="0.25">
      <c r="A4" s="46"/>
      <c r="B4" s="4">
        <v>2</v>
      </c>
      <c r="C4" s="31" t="s">
        <v>6</v>
      </c>
      <c r="D4" s="6" t="s">
        <v>24</v>
      </c>
      <c r="E4" s="4" t="s">
        <v>27</v>
      </c>
      <c r="F4" s="4" t="s">
        <v>21</v>
      </c>
      <c r="G4" s="4" t="s">
        <v>31</v>
      </c>
      <c r="H4" s="12"/>
      <c r="I4" s="12"/>
      <c r="J4" s="12"/>
      <c r="K4" s="12">
        <v>25</v>
      </c>
      <c r="L4" s="12"/>
      <c r="M4" s="12"/>
      <c r="N4" s="12"/>
      <c r="O4" s="12">
        <v>80</v>
      </c>
      <c r="P4" s="12"/>
      <c r="Q4" s="29"/>
      <c r="R4" s="30"/>
      <c r="S4" s="30">
        <v>5</v>
      </c>
      <c r="T4" s="30"/>
      <c r="U4" s="7">
        <f t="shared" si="0"/>
        <v>110</v>
      </c>
      <c r="V4" s="9">
        <v>33</v>
      </c>
      <c r="W4" s="10">
        <f t="shared" ref="W4:W24" si="1">U4*V4</f>
        <v>3630</v>
      </c>
      <c r="X4" s="40"/>
    </row>
    <row r="5" spans="1:1162" s="17" customFormat="1" ht="32.25" customHeight="1" x14ac:dyDescent="0.25">
      <c r="A5" s="46"/>
      <c r="B5" s="4">
        <v>3</v>
      </c>
      <c r="C5" s="31" t="s">
        <v>7</v>
      </c>
      <c r="D5" s="6" t="s">
        <v>24</v>
      </c>
      <c r="E5" s="4" t="s">
        <v>27</v>
      </c>
      <c r="F5" s="4" t="s">
        <v>21</v>
      </c>
      <c r="G5" s="4" t="s">
        <v>31</v>
      </c>
      <c r="H5" s="12"/>
      <c r="I5" s="12"/>
      <c r="J5" s="12"/>
      <c r="K5" s="12">
        <v>25</v>
      </c>
      <c r="L5" s="12"/>
      <c r="M5" s="12"/>
      <c r="N5" s="12"/>
      <c r="O5" s="12">
        <v>40</v>
      </c>
      <c r="P5" s="12"/>
      <c r="Q5" s="12"/>
      <c r="R5" s="12">
        <v>40</v>
      </c>
      <c r="S5" s="12">
        <v>5</v>
      </c>
      <c r="T5" s="12"/>
      <c r="U5" s="7">
        <f t="shared" si="0"/>
        <v>110</v>
      </c>
      <c r="V5" s="9">
        <v>26.28</v>
      </c>
      <c r="W5" s="10">
        <f t="shared" si="1"/>
        <v>2890.8</v>
      </c>
      <c r="X5" s="40"/>
    </row>
    <row r="6" spans="1:1162" s="17" customFormat="1" ht="32.25" customHeight="1" x14ac:dyDescent="0.25">
      <c r="A6" s="46"/>
      <c r="B6" s="4">
        <v>4</v>
      </c>
      <c r="C6" s="31" t="s">
        <v>8</v>
      </c>
      <c r="D6" s="6" t="s">
        <v>24</v>
      </c>
      <c r="E6" s="4" t="s">
        <v>27</v>
      </c>
      <c r="F6" s="4" t="s">
        <v>21</v>
      </c>
      <c r="G6" s="4" t="s">
        <v>31</v>
      </c>
      <c r="H6" s="12"/>
      <c r="I6" s="12"/>
      <c r="J6" s="12"/>
      <c r="K6" s="12">
        <v>25</v>
      </c>
      <c r="L6" s="12"/>
      <c r="M6" s="12"/>
      <c r="N6" s="12"/>
      <c r="O6" s="12">
        <v>80</v>
      </c>
      <c r="P6" s="12"/>
      <c r="Q6" s="12"/>
      <c r="R6" s="12"/>
      <c r="S6" s="12">
        <v>5</v>
      </c>
      <c r="T6" s="12"/>
      <c r="U6" s="7">
        <f t="shared" si="0"/>
        <v>110</v>
      </c>
      <c r="V6" s="9">
        <v>38.79</v>
      </c>
      <c r="W6" s="10">
        <f t="shared" si="1"/>
        <v>4266.8999999999996</v>
      </c>
      <c r="X6" s="40"/>
    </row>
    <row r="7" spans="1:1162" s="17" customFormat="1" ht="32.25" customHeight="1" x14ac:dyDescent="0.25">
      <c r="A7" s="46"/>
      <c r="B7" s="4">
        <v>5</v>
      </c>
      <c r="C7" s="31" t="s">
        <v>9</v>
      </c>
      <c r="D7" s="6" t="s">
        <v>24</v>
      </c>
      <c r="E7" s="4" t="s">
        <v>27</v>
      </c>
      <c r="F7" s="4" t="s">
        <v>21</v>
      </c>
      <c r="G7" s="4" t="s">
        <v>31</v>
      </c>
      <c r="H7" s="12">
        <v>1500</v>
      </c>
      <c r="I7" s="12">
        <v>1000</v>
      </c>
      <c r="J7" s="12">
        <v>100</v>
      </c>
      <c r="K7" s="32">
        <v>200</v>
      </c>
      <c r="L7" s="12">
        <v>950</v>
      </c>
      <c r="M7" s="29">
        <v>1150</v>
      </c>
      <c r="N7" s="32">
        <v>200</v>
      </c>
      <c r="O7" s="32">
        <v>460</v>
      </c>
      <c r="P7" s="32">
        <v>200</v>
      </c>
      <c r="Q7" s="32">
        <v>300</v>
      </c>
      <c r="R7" s="32">
        <v>50</v>
      </c>
      <c r="S7" s="32">
        <v>50</v>
      </c>
      <c r="T7" s="32">
        <v>14000</v>
      </c>
      <c r="U7" s="7">
        <f t="shared" si="0"/>
        <v>20160</v>
      </c>
      <c r="V7" s="9">
        <v>29.18</v>
      </c>
      <c r="W7" s="10">
        <f t="shared" si="1"/>
        <v>588268.80000000005</v>
      </c>
      <c r="X7" s="40"/>
    </row>
    <row r="8" spans="1:1162" s="17" customFormat="1" ht="32.25" customHeight="1" x14ac:dyDescent="0.25">
      <c r="A8" s="46"/>
      <c r="B8" s="4">
        <v>6</v>
      </c>
      <c r="C8" s="31" t="s">
        <v>10</v>
      </c>
      <c r="D8" s="6" t="s">
        <v>24</v>
      </c>
      <c r="E8" s="4" t="s">
        <v>27</v>
      </c>
      <c r="F8" s="4" t="s">
        <v>21</v>
      </c>
      <c r="G8" s="4" t="s">
        <v>31</v>
      </c>
      <c r="H8" s="12"/>
      <c r="I8" s="12"/>
      <c r="J8" s="12"/>
      <c r="K8" s="29">
        <v>25</v>
      </c>
      <c r="L8" s="12"/>
      <c r="M8" s="29"/>
      <c r="N8" s="29"/>
      <c r="O8" s="29">
        <v>50</v>
      </c>
      <c r="P8" s="29"/>
      <c r="Q8" s="29"/>
      <c r="R8" s="29"/>
      <c r="S8" s="29">
        <v>5</v>
      </c>
      <c r="T8" s="29"/>
      <c r="U8" s="7">
        <f t="shared" si="0"/>
        <v>80</v>
      </c>
      <c r="V8" s="9">
        <v>33.68</v>
      </c>
      <c r="W8" s="10">
        <f t="shared" si="1"/>
        <v>2694.4</v>
      </c>
      <c r="X8" s="40"/>
    </row>
    <row r="9" spans="1:1162" s="17" customFormat="1" ht="32.25" customHeight="1" x14ac:dyDescent="0.25">
      <c r="A9" s="46"/>
      <c r="B9" s="4">
        <v>7</v>
      </c>
      <c r="C9" s="31" t="s">
        <v>11</v>
      </c>
      <c r="D9" s="6" t="s">
        <v>24</v>
      </c>
      <c r="E9" s="4" t="s">
        <v>27</v>
      </c>
      <c r="F9" s="4" t="s">
        <v>21</v>
      </c>
      <c r="G9" s="4" t="s">
        <v>31</v>
      </c>
      <c r="H9" s="12"/>
      <c r="I9" s="12"/>
      <c r="J9" s="12"/>
      <c r="K9" s="12">
        <v>25</v>
      </c>
      <c r="L9" s="12"/>
      <c r="M9" s="29">
        <v>180</v>
      </c>
      <c r="N9" s="12"/>
      <c r="O9" s="12">
        <v>250</v>
      </c>
      <c r="P9" s="12"/>
      <c r="Q9" s="12">
        <v>100</v>
      </c>
      <c r="R9" s="12">
        <v>30</v>
      </c>
      <c r="S9" s="12">
        <v>5</v>
      </c>
      <c r="T9" s="12">
        <v>14000</v>
      </c>
      <c r="U9" s="7">
        <f t="shared" si="0"/>
        <v>14590</v>
      </c>
      <c r="V9" s="9">
        <v>26.28</v>
      </c>
      <c r="W9" s="10">
        <f t="shared" si="1"/>
        <v>383425.2</v>
      </c>
      <c r="X9" s="40"/>
    </row>
    <row r="10" spans="1:1162" s="17" customFormat="1" ht="32.25" customHeight="1" x14ac:dyDescent="0.25">
      <c r="A10" s="46"/>
      <c r="B10" s="4">
        <v>8</v>
      </c>
      <c r="C10" s="31" t="s">
        <v>12</v>
      </c>
      <c r="D10" s="6" t="s">
        <v>24</v>
      </c>
      <c r="E10" s="4" t="s">
        <v>27</v>
      </c>
      <c r="F10" s="4" t="s">
        <v>21</v>
      </c>
      <c r="G10" s="4" t="s">
        <v>31</v>
      </c>
      <c r="H10" s="12">
        <v>300</v>
      </c>
      <c r="I10" s="12"/>
      <c r="J10" s="12"/>
      <c r="K10" s="12">
        <v>25</v>
      </c>
      <c r="L10" s="12"/>
      <c r="M10" s="29"/>
      <c r="N10" s="12"/>
      <c r="O10" s="12">
        <v>50</v>
      </c>
      <c r="P10" s="12"/>
      <c r="Q10" s="12"/>
      <c r="R10" s="12"/>
      <c r="S10" s="12">
        <v>5</v>
      </c>
      <c r="T10" s="12"/>
      <c r="U10" s="7">
        <f t="shared" si="0"/>
        <v>380</v>
      </c>
      <c r="V10" s="9">
        <v>39.19</v>
      </c>
      <c r="W10" s="10">
        <f t="shared" si="1"/>
        <v>14892.199999999999</v>
      </c>
      <c r="X10" s="40"/>
    </row>
    <row r="11" spans="1:1162" s="17" customFormat="1" ht="32.25" customHeight="1" x14ac:dyDescent="0.25">
      <c r="A11" s="46"/>
      <c r="B11" s="4">
        <v>9</v>
      </c>
      <c r="C11" s="31" t="s">
        <v>13</v>
      </c>
      <c r="D11" s="6" t="s">
        <v>25</v>
      </c>
      <c r="E11" s="4" t="s">
        <v>28</v>
      </c>
      <c r="F11" s="4" t="s">
        <v>21</v>
      </c>
      <c r="G11" s="4" t="s">
        <v>31</v>
      </c>
      <c r="H11" s="12">
        <v>4000</v>
      </c>
      <c r="I11" s="12"/>
      <c r="J11" s="12">
        <v>200</v>
      </c>
      <c r="K11" s="12">
        <v>50</v>
      </c>
      <c r="L11" s="12">
        <v>300</v>
      </c>
      <c r="M11" s="29">
        <v>1280</v>
      </c>
      <c r="N11" s="12"/>
      <c r="O11" s="12">
        <v>1060</v>
      </c>
      <c r="P11" s="12">
        <v>150</v>
      </c>
      <c r="Q11" s="12">
        <v>150</v>
      </c>
      <c r="R11" s="12">
        <v>30</v>
      </c>
      <c r="S11" s="12">
        <v>50</v>
      </c>
      <c r="T11" s="12">
        <v>14000</v>
      </c>
      <c r="U11" s="7">
        <f t="shared" si="0"/>
        <v>21270</v>
      </c>
      <c r="V11" s="9">
        <v>20.45</v>
      </c>
      <c r="W11" s="10">
        <f t="shared" si="1"/>
        <v>434971.5</v>
      </c>
      <c r="X11" s="40"/>
    </row>
    <row r="12" spans="1:1162" s="17" customFormat="1" ht="32.25" customHeight="1" x14ac:dyDescent="0.25">
      <c r="A12" s="46"/>
      <c r="B12" s="4">
        <v>10</v>
      </c>
      <c r="C12" s="31" t="s">
        <v>14</v>
      </c>
      <c r="D12" s="6" t="s">
        <v>25</v>
      </c>
      <c r="E12" s="4" t="s">
        <v>28</v>
      </c>
      <c r="F12" s="4" t="s">
        <v>21</v>
      </c>
      <c r="G12" s="4" t="s">
        <v>31</v>
      </c>
      <c r="H12" s="12"/>
      <c r="I12" s="12">
        <v>550</v>
      </c>
      <c r="J12" s="12">
        <v>100</v>
      </c>
      <c r="K12" s="12">
        <v>100</v>
      </c>
      <c r="L12" s="12">
        <v>150</v>
      </c>
      <c r="M12" s="29">
        <v>635</v>
      </c>
      <c r="N12" s="12">
        <v>200</v>
      </c>
      <c r="O12" s="12">
        <v>180</v>
      </c>
      <c r="P12" s="12">
        <v>300</v>
      </c>
      <c r="Q12" s="12">
        <v>150</v>
      </c>
      <c r="R12" s="12">
        <v>30</v>
      </c>
      <c r="S12" s="12">
        <v>30</v>
      </c>
      <c r="T12" s="12"/>
      <c r="U12" s="7">
        <f t="shared" si="0"/>
        <v>2425</v>
      </c>
      <c r="V12" s="9">
        <v>38.9</v>
      </c>
      <c r="W12" s="10">
        <f t="shared" si="1"/>
        <v>94332.5</v>
      </c>
      <c r="X12" s="40"/>
    </row>
    <row r="13" spans="1:1162" s="17" customFormat="1" ht="32.25" customHeight="1" x14ac:dyDescent="0.25">
      <c r="A13" s="46"/>
      <c r="B13" s="4">
        <v>11</v>
      </c>
      <c r="C13" s="31" t="s">
        <v>15</v>
      </c>
      <c r="D13" s="6" t="s">
        <v>25</v>
      </c>
      <c r="E13" s="4" t="s">
        <v>28</v>
      </c>
      <c r="F13" s="4" t="s">
        <v>21</v>
      </c>
      <c r="G13" s="4" t="s">
        <v>31</v>
      </c>
      <c r="H13" s="12"/>
      <c r="I13" s="12"/>
      <c r="J13" s="12"/>
      <c r="K13" s="12">
        <v>25</v>
      </c>
      <c r="L13" s="12"/>
      <c r="M13" s="29"/>
      <c r="N13" s="12"/>
      <c r="O13" s="12">
        <v>100</v>
      </c>
      <c r="P13" s="12"/>
      <c r="Q13" s="12"/>
      <c r="R13" s="12"/>
      <c r="S13" s="12">
        <v>5</v>
      </c>
      <c r="T13" s="12"/>
      <c r="U13" s="7">
        <f t="shared" si="0"/>
        <v>130</v>
      </c>
      <c r="V13" s="9">
        <v>33.22</v>
      </c>
      <c r="W13" s="10">
        <f t="shared" si="1"/>
        <v>4318.5999999999995</v>
      </c>
      <c r="X13" s="40"/>
    </row>
    <row r="14" spans="1:1162" s="17" customFormat="1" ht="32.25" customHeight="1" x14ac:dyDescent="0.25">
      <c r="A14" s="47"/>
      <c r="B14" s="4">
        <v>12</v>
      </c>
      <c r="C14" s="31" t="s">
        <v>16</v>
      </c>
      <c r="D14" s="6" t="s">
        <v>25</v>
      </c>
      <c r="E14" s="4" t="s">
        <v>28</v>
      </c>
      <c r="F14" s="4" t="s">
        <v>21</v>
      </c>
      <c r="G14" s="4" t="s">
        <v>31</v>
      </c>
      <c r="H14" s="12"/>
      <c r="I14" s="12"/>
      <c r="J14" s="12"/>
      <c r="K14" s="12">
        <v>25</v>
      </c>
      <c r="L14" s="12"/>
      <c r="M14" s="12"/>
      <c r="N14" s="12"/>
      <c r="O14" s="12">
        <v>800</v>
      </c>
      <c r="P14" s="12"/>
      <c r="Q14" s="12">
        <v>50</v>
      </c>
      <c r="R14" s="12"/>
      <c r="S14" s="12">
        <v>5</v>
      </c>
      <c r="T14" s="12"/>
      <c r="U14" s="7">
        <f t="shared" si="0"/>
        <v>880</v>
      </c>
      <c r="V14" s="9">
        <v>31.29</v>
      </c>
      <c r="W14" s="10">
        <f t="shared" si="1"/>
        <v>27535.200000000001</v>
      </c>
      <c r="X14" s="40"/>
    </row>
    <row r="15" spans="1:1162" s="17" customFormat="1" ht="32.25" customHeight="1" x14ac:dyDescent="0.25">
      <c r="A15" s="48">
        <v>2</v>
      </c>
      <c r="B15" s="19">
        <v>13</v>
      </c>
      <c r="C15" s="25" t="s">
        <v>54</v>
      </c>
      <c r="D15" s="20" t="s">
        <v>26</v>
      </c>
      <c r="E15" s="19" t="s">
        <v>29</v>
      </c>
      <c r="F15" s="26" t="s">
        <v>22</v>
      </c>
      <c r="G15" s="19" t="s">
        <v>32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>
        <v>3</v>
      </c>
      <c r="T15" s="21"/>
      <c r="U15" s="22">
        <f t="shared" si="0"/>
        <v>3</v>
      </c>
      <c r="V15" s="23">
        <v>3870.1</v>
      </c>
      <c r="W15" s="24">
        <f t="shared" si="1"/>
        <v>11610.3</v>
      </c>
      <c r="X15" s="41">
        <f>SUM(W15:W17)</f>
        <v>60444.56</v>
      </c>
    </row>
    <row r="16" spans="1:1162" s="17" customFormat="1" ht="32.25" customHeight="1" x14ac:dyDescent="0.25">
      <c r="A16" s="49"/>
      <c r="B16" s="19">
        <v>14</v>
      </c>
      <c r="C16" s="25" t="s">
        <v>55</v>
      </c>
      <c r="D16" s="20" t="s">
        <v>26</v>
      </c>
      <c r="E16" s="19" t="s">
        <v>29</v>
      </c>
      <c r="F16" s="27" t="s">
        <v>22</v>
      </c>
      <c r="G16" s="19" t="s">
        <v>32</v>
      </c>
      <c r="H16" s="21"/>
      <c r="I16" s="21"/>
      <c r="J16" s="21"/>
      <c r="K16" s="21"/>
      <c r="L16" s="21"/>
      <c r="M16" s="21">
        <v>2</v>
      </c>
      <c r="N16" s="21">
        <v>2</v>
      </c>
      <c r="O16" s="21"/>
      <c r="P16" s="21"/>
      <c r="Q16" s="21"/>
      <c r="R16" s="21"/>
      <c r="S16" s="21">
        <v>2</v>
      </c>
      <c r="T16" s="21"/>
      <c r="U16" s="22">
        <f t="shared" si="0"/>
        <v>6</v>
      </c>
      <c r="V16" s="23">
        <v>4093.03</v>
      </c>
      <c r="W16" s="24">
        <f t="shared" si="1"/>
        <v>24558.18</v>
      </c>
      <c r="X16" s="42"/>
    </row>
    <row r="17" spans="1:24" s="17" customFormat="1" ht="32.25" customHeight="1" x14ac:dyDescent="0.25">
      <c r="A17" s="50"/>
      <c r="B17" s="19">
        <v>15</v>
      </c>
      <c r="C17" s="25" t="s">
        <v>56</v>
      </c>
      <c r="D17" s="20" t="s">
        <v>26</v>
      </c>
      <c r="E17" s="19" t="s">
        <v>29</v>
      </c>
      <c r="F17" s="27" t="s">
        <v>22</v>
      </c>
      <c r="G17" s="19" t="s">
        <v>32</v>
      </c>
      <c r="H17" s="21"/>
      <c r="I17" s="21"/>
      <c r="J17" s="21"/>
      <c r="K17" s="21"/>
      <c r="L17" s="21"/>
      <c r="M17" s="21"/>
      <c r="N17" s="21"/>
      <c r="O17" s="21">
        <v>3</v>
      </c>
      <c r="P17" s="21"/>
      <c r="Q17" s="21"/>
      <c r="R17" s="21"/>
      <c r="S17" s="21">
        <v>1</v>
      </c>
      <c r="T17" s="21"/>
      <c r="U17" s="22">
        <f t="shared" si="0"/>
        <v>4</v>
      </c>
      <c r="V17" s="23">
        <v>6069.02</v>
      </c>
      <c r="W17" s="24">
        <f t="shared" si="1"/>
        <v>24276.080000000002</v>
      </c>
      <c r="X17" s="42"/>
    </row>
    <row r="18" spans="1:24" s="17" customFormat="1" ht="32.25" customHeight="1" x14ac:dyDescent="0.25">
      <c r="A18" s="45">
        <v>3</v>
      </c>
      <c r="B18" s="4">
        <v>16</v>
      </c>
      <c r="C18" s="5" t="s">
        <v>17</v>
      </c>
      <c r="D18" s="6" t="s">
        <v>24</v>
      </c>
      <c r="E18" s="4" t="s">
        <v>30</v>
      </c>
      <c r="F18" s="8" t="s">
        <v>23</v>
      </c>
      <c r="G18" s="4" t="s">
        <v>31</v>
      </c>
      <c r="H18" s="12">
        <v>30</v>
      </c>
      <c r="I18" s="12"/>
      <c r="J18" s="12">
        <v>20</v>
      </c>
      <c r="K18" s="12"/>
      <c r="L18" s="12"/>
      <c r="M18" s="12">
        <v>12</v>
      </c>
      <c r="N18" s="12">
        <v>4</v>
      </c>
      <c r="O18" s="12">
        <v>24</v>
      </c>
      <c r="P18" s="12"/>
      <c r="Q18" s="12"/>
      <c r="R18" s="12">
        <v>6</v>
      </c>
      <c r="S18" s="12">
        <v>10</v>
      </c>
      <c r="T18" s="12"/>
      <c r="U18" s="7">
        <f t="shared" si="0"/>
        <v>106</v>
      </c>
      <c r="V18" s="9">
        <v>300</v>
      </c>
      <c r="W18" s="10">
        <f t="shared" si="1"/>
        <v>31800</v>
      </c>
      <c r="X18" s="39">
        <f>SUM(W18:W21)</f>
        <v>127857.28</v>
      </c>
    </row>
    <row r="19" spans="1:24" s="17" customFormat="1" ht="32.25" customHeight="1" x14ac:dyDescent="0.25">
      <c r="A19" s="46"/>
      <c r="B19" s="4">
        <v>17</v>
      </c>
      <c r="C19" s="5" t="s">
        <v>18</v>
      </c>
      <c r="D19" s="6" t="s">
        <v>24</v>
      </c>
      <c r="E19" s="4" t="s">
        <v>30</v>
      </c>
      <c r="F19" s="8" t="s">
        <v>23</v>
      </c>
      <c r="G19" s="4" t="s">
        <v>31</v>
      </c>
      <c r="H19" s="12"/>
      <c r="I19" s="12"/>
      <c r="J19" s="12"/>
      <c r="K19" s="12"/>
      <c r="L19" s="12"/>
      <c r="M19" s="12">
        <v>10</v>
      </c>
      <c r="N19" s="12">
        <v>4</v>
      </c>
      <c r="O19" s="12"/>
      <c r="P19" s="12"/>
      <c r="Q19" s="12"/>
      <c r="R19" s="12">
        <v>4</v>
      </c>
      <c r="S19" s="12">
        <v>5</v>
      </c>
      <c r="T19" s="12"/>
      <c r="U19" s="7">
        <f t="shared" si="0"/>
        <v>23</v>
      </c>
      <c r="V19" s="9">
        <v>400</v>
      </c>
      <c r="W19" s="10">
        <f t="shared" si="1"/>
        <v>9200</v>
      </c>
      <c r="X19" s="40"/>
    </row>
    <row r="20" spans="1:24" s="17" customFormat="1" ht="32.25" customHeight="1" x14ac:dyDescent="0.25">
      <c r="A20" s="46"/>
      <c r="B20" s="4">
        <v>18</v>
      </c>
      <c r="C20" s="5" t="s">
        <v>19</v>
      </c>
      <c r="D20" s="6" t="s">
        <v>24</v>
      </c>
      <c r="E20" s="4" t="s">
        <v>30</v>
      </c>
      <c r="F20" s="8" t="s">
        <v>23</v>
      </c>
      <c r="G20" s="4" t="s">
        <v>31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>
        <v>4</v>
      </c>
      <c r="S20" s="12">
        <v>5</v>
      </c>
      <c r="T20" s="12"/>
      <c r="U20" s="7">
        <f t="shared" si="0"/>
        <v>9</v>
      </c>
      <c r="V20" s="9">
        <v>304.16000000000003</v>
      </c>
      <c r="W20" s="10">
        <f t="shared" si="1"/>
        <v>2737.44</v>
      </c>
      <c r="X20" s="40"/>
    </row>
    <row r="21" spans="1:24" s="17" customFormat="1" ht="32.25" customHeight="1" x14ac:dyDescent="0.25">
      <c r="A21" s="47"/>
      <c r="B21" s="4">
        <v>19</v>
      </c>
      <c r="C21" s="33" t="s">
        <v>20</v>
      </c>
      <c r="D21" s="6" t="s">
        <v>24</v>
      </c>
      <c r="E21" s="4" t="s">
        <v>30</v>
      </c>
      <c r="F21" s="8" t="s">
        <v>23</v>
      </c>
      <c r="G21" s="4" t="s">
        <v>31</v>
      </c>
      <c r="H21" s="12">
        <v>50</v>
      </c>
      <c r="I21" s="12"/>
      <c r="J21" s="12">
        <v>20</v>
      </c>
      <c r="K21" s="12">
        <v>12</v>
      </c>
      <c r="L21" s="12"/>
      <c r="M21" s="12">
        <v>22</v>
      </c>
      <c r="N21" s="12"/>
      <c r="O21" s="12">
        <v>60</v>
      </c>
      <c r="P21" s="12"/>
      <c r="Q21" s="12"/>
      <c r="R21" s="12">
        <v>22</v>
      </c>
      <c r="S21" s="12">
        <v>10</v>
      </c>
      <c r="T21" s="12">
        <v>70</v>
      </c>
      <c r="U21" s="7">
        <f t="shared" si="0"/>
        <v>266</v>
      </c>
      <c r="V21" s="9">
        <v>316.24</v>
      </c>
      <c r="W21" s="10">
        <f t="shared" si="1"/>
        <v>84119.84</v>
      </c>
      <c r="X21" s="40"/>
    </row>
    <row r="22" spans="1:24" s="18" customFormat="1" ht="35.25" customHeight="1" x14ac:dyDescent="0.25">
      <c r="A22" s="48" t="s">
        <v>53</v>
      </c>
      <c r="B22" s="19">
        <v>20</v>
      </c>
      <c r="C22" s="25" t="s">
        <v>49</v>
      </c>
      <c r="D22" s="20" t="s">
        <v>25</v>
      </c>
      <c r="E22" s="20" t="s">
        <v>28</v>
      </c>
      <c r="F22" s="20" t="s">
        <v>52</v>
      </c>
      <c r="G22" s="20" t="s">
        <v>31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>
        <v>100</v>
      </c>
      <c r="U22" s="22">
        <f t="shared" si="0"/>
        <v>100</v>
      </c>
      <c r="V22" s="23">
        <v>79.3</v>
      </c>
      <c r="W22" s="24">
        <f t="shared" si="1"/>
        <v>7930</v>
      </c>
      <c r="X22" s="43">
        <f>SUM(W22:W24)</f>
        <v>55180</v>
      </c>
    </row>
    <row r="23" spans="1:24" s="18" customFormat="1" ht="35.25" customHeight="1" x14ac:dyDescent="0.25">
      <c r="A23" s="49"/>
      <c r="B23" s="19">
        <v>21</v>
      </c>
      <c r="C23" s="25" t="s">
        <v>50</v>
      </c>
      <c r="D23" s="20" t="s">
        <v>25</v>
      </c>
      <c r="E23" s="20" t="s">
        <v>28</v>
      </c>
      <c r="F23" s="20" t="s">
        <v>52</v>
      </c>
      <c r="G23" s="20" t="s">
        <v>31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>
        <v>200</v>
      </c>
      <c r="U23" s="22">
        <f t="shared" ref="U23:U24" si="2">SUM(H23:T23)</f>
        <v>200</v>
      </c>
      <c r="V23" s="23">
        <v>75</v>
      </c>
      <c r="W23" s="24">
        <f t="shared" si="1"/>
        <v>15000</v>
      </c>
      <c r="X23" s="44"/>
    </row>
    <row r="24" spans="1:24" s="18" customFormat="1" ht="35.25" customHeight="1" x14ac:dyDescent="0.25">
      <c r="A24" s="50"/>
      <c r="B24" s="19">
        <v>22</v>
      </c>
      <c r="C24" s="25" t="s">
        <v>51</v>
      </c>
      <c r="D24" s="20" t="s">
        <v>25</v>
      </c>
      <c r="E24" s="20" t="s">
        <v>28</v>
      </c>
      <c r="F24" s="20" t="s">
        <v>52</v>
      </c>
      <c r="G24" s="20" t="s">
        <v>31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>
        <v>300</v>
      </c>
      <c r="U24" s="22">
        <f t="shared" si="2"/>
        <v>300</v>
      </c>
      <c r="V24" s="23">
        <v>107.5</v>
      </c>
      <c r="W24" s="24">
        <f t="shared" si="1"/>
        <v>32250</v>
      </c>
      <c r="X24" s="44"/>
    </row>
    <row r="25" spans="1:24" ht="27.75" customHeight="1" x14ac:dyDescent="0.25">
      <c r="W25" s="35" t="s">
        <v>61</v>
      </c>
      <c r="X25" s="36">
        <f>SUM(X3:X24)</f>
        <v>1824280.9900000002</v>
      </c>
    </row>
  </sheetData>
  <autoFilter ref="A2:X2" xr:uid="{00000000-0001-0000-0000-000000000000}"/>
  <mergeCells count="9">
    <mergeCell ref="A1:X1"/>
    <mergeCell ref="X3:X14"/>
    <mergeCell ref="X15:X17"/>
    <mergeCell ref="X18:X21"/>
    <mergeCell ref="X22:X24"/>
    <mergeCell ref="A3:A14"/>
    <mergeCell ref="A15:A17"/>
    <mergeCell ref="A18:A21"/>
    <mergeCell ref="A22:A24"/>
  </mergeCells>
  <phoneticPr fontId="12" type="noConversion"/>
  <conditionalFormatting sqref="V3:V15">
    <cfRule type="expression" dxfId="0" priority="123">
      <formula>#REF!&gt;=0.25</formula>
    </cfRule>
  </conditionalFormatting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ignoredErrors>
    <ignoredError sqref="E3 E4:E10 E11:E17 E18:E21" numberStoredAsText="1"/>
    <ignoredError sqref="D15:D17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 - Planilha de Itens</vt:lpstr>
      <vt:lpstr>'Anexo II - Planilha de Itens'!Area_de_impressao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FABRICIO DEVENZ</cp:lastModifiedBy>
  <cp:lastPrinted>2022-06-03T14:30:22Z</cp:lastPrinted>
  <dcterms:created xsi:type="dcterms:W3CDTF">2017-11-06T16:56:11Z</dcterms:created>
  <dcterms:modified xsi:type="dcterms:W3CDTF">2024-11-21T22:18:01Z</dcterms:modified>
</cp:coreProperties>
</file>